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42C64FF4-F1F1-4388-90AA-FF07DFCD7758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0" i="2" l="1"/>
  <c r="I50" i="2"/>
  <c r="AC7" i="1" l="1"/>
  <c r="AC8" i="1" s="1"/>
  <c r="AC9" i="1" s="1"/>
  <c r="AC10" i="1" s="1"/>
  <c r="AC11" i="1" s="1"/>
  <c r="U31" i="2"/>
  <c r="O31" i="2"/>
  <c r="I31" i="2"/>
  <c r="C31" i="2"/>
</calcChain>
</file>

<file path=xl/sharedStrings.xml><?xml version="1.0" encoding="utf-8"?>
<sst xmlns="http://schemas.openxmlformats.org/spreadsheetml/2006/main" count="244" uniqueCount="40">
  <si>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</si>
  <si>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</si>
  <si>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</si>
  <si>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</si>
  <si>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</si>
  <si>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</si>
  <si>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</si>
  <si>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</si>
  <si>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</si>
  <si>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</si>
  <si>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</si>
  <si>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</si>
  <si>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</si>
  <si>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</si>
  <si>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</si>
  <si>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</si>
  <si>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</si>
  <si>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</si>
  <si>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</si>
  <si>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</si>
  <si>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</si>
  <si>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</si>
  <si>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</si>
  <si>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</si>
  <si>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</si>
  <si>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</si>
  <si>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</si>
  <si>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</si>
  <si>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</si>
  <si>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</si>
  <si>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</si>
  <si>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</si>
  <si>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</si>
  <si>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</si>
  <si>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</si>
  <si>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</si>
  <si>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</si>
  <si>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</si>
  <si>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</si>
  <si>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1+2+3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</si>
</sst>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selection activeCell="N9" sqref="N9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59" t="s">
        <v>36</v>
      </c>
      <c r="D3" s="60"/>
      <c r="E3" s="60"/>
      <c r="F3" s="60"/>
      <c r="G3" s="60"/>
      <c r="H3" s="61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</row>
    <row r="7" spans="1:26" ht="27.75" customHeight="1" x14ac:dyDescent="0.3">
      <c r="A7" s="31"/>
      <c r="B7" s="52">
        <v>2019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0</v>
      </c>
      <c r="D9" s="47">
        <v>0</v>
      </c>
      <c r="E9" s="21">
        <v>0</v>
      </c>
      <c r="F9" s="47">
        <v>0</v>
      </c>
      <c r="G9" s="21">
        <v>17677</v>
      </c>
      <c r="H9" s="46">
        <v>0.70699999999999996</v>
      </c>
      <c r="I9" s="18">
        <v>3</v>
      </c>
      <c r="J9" s="45">
        <v>1</v>
      </c>
      <c r="K9" s="18">
        <v>0</v>
      </c>
      <c r="L9" s="45">
        <v>0</v>
      </c>
      <c r="M9" s="18">
        <v>7522</v>
      </c>
      <c r="N9" s="44">
        <v>0.42299999999999999</v>
      </c>
      <c r="O9" s="21">
        <v>3</v>
      </c>
      <c r="P9" s="47">
        <v>1</v>
      </c>
      <c r="Q9" s="21">
        <v>0</v>
      </c>
      <c r="R9" s="47">
        <v>0</v>
      </c>
      <c r="S9" s="21">
        <v>16061</v>
      </c>
      <c r="T9" s="46">
        <v>0.628</v>
      </c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7319</v>
      </c>
      <c r="H17" s="41">
        <v>0.29299999999999998</v>
      </c>
      <c r="I17" s="11">
        <v>0</v>
      </c>
      <c r="J17" s="40">
        <v>0</v>
      </c>
      <c r="K17" s="11">
        <v>0</v>
      </c>
      <c r="L17" s="40">
        <v>0</v>
      </c>
      <c r="M17" s="11">
        <v>10252</v>
      </c>
      <c r="N17" s="39">
        <v>0.57699999999999996</v>
      </c>
      <c r="O17" s="14">
        <v>0</v>
      </c>
      <c r="P17" s="42">
        <v>0</v>
      </c>
      <c r="Q17" s="14">
        <v>0</v>
      </c>
      <c r="R17" s="42">
        <v>0</v>
      </c>
      <c r="S17" s="14">
        <v>9509</v>
      </c>
      <c r="T17" s="41">
        <v>0.372</v>
      </c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24996</v>
      </c>
      <c r="H21" s="35">
        <v>1</v>
      </c>
      <c r="I21" s="33">
        <v>3</v>
      </c>
      <c r="J21" s="34">
        <v>1</v>
      </c>
      <c r="K21" s="33">
        <v>0</v>
      </c>
      <c r="L21" s="34">
        <v>0</v>
      </c>
      <c r="M21" s="33">
        <v>17774</v>
      </c>
      <c r="N21" s="32">
        <v>1</v>
      </c>
      <c r="O21" s="36">
        <v>3</v>
      </c>
      <c r="P21" s="37">
        <v>1</v>
      </c>
      <c r="Q21" s="36">
        <v>0</v>
      </c>
      <c r="R21" s="37">
        <v>0</v>
      </c>
      <c r="S21" s="36">
        <v>25570</v>
      </c>
      <c r="T21" s="35">
        <v>1</v>
      </c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0</v>
      </c>
      <c r="D23" s="19">
        <v>0</v>
      </c>
      <c r="E23" s="21">
        <v>0</v>
      </c>
      <c r="F23" s="19">
        <v>0</v>
      </c>
      <c r="G23" s="20">
        <v>24996</v>
      </c>
      <c r="H23" s="19">
        <v>1</v>
      </c>
      <c r="I23" s="18">
        <v>3</v>
      </c>
      <c r="J23" s="16">
        <v>1</v>
      </c>
      <c r="K23" s="18">
        <v>0</v>
      </c>
      <c r="L23" s="16">
        <v>0</v>
      </c>
      <c r="M23" s="17">
        <v>17774</v>
      </c>
      <c r="N23" s="16">
        <v>1</v>
      </c>
      <c r="O23" s="21">
        <v>3</v>
      </c>
      <c r="P23" s="19">
        <v>1</v>
      </c>
      <c r="Q23" s="21">
        <v>0</v>
      </c>
      <c r="R23" s="19">
        <v>0</v>
      </c>
      <c r="S23" s="20">
        <v>25570</v>
      </c>
      <c r="T23" s="19">
        <v>1</v>
      </c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0</v>
      </c>
      <c r="D25" s="19">
        <v>0</v>
      </c>
      <c r="E25" s="21">
        <v>0</v>
      </c>
      <c r="F25" s="19">
        <v>0</v>
      </c>
      <c r="G25" s="20">
        <v>24996</v>
      </c>
      <c r="H25" s="19">
        <v>1</v>
      </c>
      <c r="I25" s="4">
        <v>3</v>
      </c>
      <c r="J25" s="2">
        <v>1</v>
      </c>
      <c r="K25" s="4">
        <v>0</v>
      </c>
      <c r="L25" s="2">
        <v>0</v>
      </c>
      <c r="M25" s="3">
        <v>17774</v>
      </c>
      <c r="N25" s="2">
        <v>1</v>
      </c>
      <c r="O25" s="7">
        <v>3</v>
      </c>
      <c r="P25" s="5">
        <v>1</v>
      </c>
      <c r="Q25" s="7">
        <v>0</v>
      </c>
      <c r="R25" s="5">
        <v>0</v>
      </c>
      <c r="S25" s="6">
        <v>25570</v>
      </c>
      <c r="T25" s="5">
        <v>1</v>
      </c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0</v>
      </c>
      <c r="D27" s="19">
        <v>0</v>
      </c>
      <c r="E27" s="21">
        <v>0</v>
      </c>
      <c r="F27" s="19">
        <v>0</v>
      </c>
      <c r="G27" s="20">
        <v>17677</v>
      </c>
      <c r="H27" s="19">
        <v>0.70699999999999996</v>
      </c>
      <c r="I27" s="18">
        <v>3</v>
      </c>
      <c r="J27" s="16">
        <v>1</v>
      </c>
      <c r="K27" s="18">
        <v>0</v>
      </c>
      <c r="L27" s="16">
        <v>0</v>
      </c>
      <c r="M27" s="17">
        <v>7522</v>
      </c>
      <c r="N27" s="16">
        <v>0.42299999999999999</v>
      </c>
      <c r="O27" s="21">
        <v>3</v>
      </c>
      <c r="P27" s="19">
        <v>1</v>
      </c>
      <c r="Q27" s="21">
        <v>0</v>
      </c>
      <c r="R27" s="19">
        <v>0</v>
      </c>
      <c r="S27" s="20">
        <v>16061</v>
      </c>
      <c r="T27" s="19">
        <v>0.628</v>
      </c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7319</v>
      </c>
      <c r="H28" s="12">
        <v>0.29299999999999998</v>
      </c>
      <c r="I28" s="11"/>
      <c r="J28" s="9"/>
      <c r="K28" s="11"/>
      <c r="L28" s="9"/>
      <c r="M28" s="10">
        <v>10252</v>
      </c>
      <c r="N28" s="9">
        <v>0.57699999999999996</v>
      </c>
      <c r="O28" s="14"/>
      <c r="P28" s="12"/>
      <c r="Q28" s="14"/>
      <c r="R28" s="12"/>
      <c r="S28" s="13">
        <v>9509</v>
      </c>
      <c r="T28" s="12">
        <v>0.372</v>
      </c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0</v>
      </c>
      <c r="D29" s="19">
        <v>0</v>
      </c>
      <c r="E29" s="21">
        <v>0</v>
      </c>
      <c r="F29" s="19">
        <v>0</v>
      </c>
      <c r="G29" s="20">
        <v>24996</v>
      </c>
      <c r="H29" s="19">
        <v>1</v>
      </c>
      <c r="I29" s="4">
        <v>3</v>
      </c>
      <c r="J29" s="2">
        <v>1</v>
      </c>
      <c r="K29" s="4">
        <v>0</v>
      </c>
      <c r="L29" s="2">
        <v>0</v>
      </c>
      <c r="M29" s="3">
        <v>17774</v>
      </c>
      <c r="N29" s="2">
        <v>1</v>
      </c>
      <c r="O29" s="7">
        <v>3</v>
      </c>
      <c r="P29" s="5">
        <v>1</v>
      </c>
      <c r="Q29" s="7">
        <v>0</v>
      </c>
      <c r="R29" s="5">
        <v>0</v>
      </c>
      <c r="S29" s="6">
        <v>25570</v>
      </c>
      <c r="T29" s="5">
        <v>1</v>
      </c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2" t="str">
        <f>'נוסטרו חיים'!C31:H31</f>
        <v>רבעון 1</v>
      </c>
      <c r="D31" s="63"/>
      <c r="E31" s="63"/>
      <c r="F31" s="63"/>
      <c r="G31" s="63"/>
      <c r="H31" s="64"/>
      <c r="I31" s="62" t="str">
        <f>'נוסטרו חיים'!I31:N31</f>
        <v>רבעון 1+2</v>
      </c>
      <c r="J31" s="63"/>
      <c r="K31" s="63"/>
      <c r="L31" s="63"/>
      <c r="M31" s="63"/>
      <c r="N31" s="64"/>
      <c r="O31" s="62" t="str">
        <f>'נוסטרו חיים'!O31:T31</f>
        <v>רבעון 1+2+3</v>
      </c>
      <c r="P31" s="63"/>
      <c r="Q31" s="63"/>
      <c r="R31" s="63"/>
      <c r="S31" s="63"/>
      <c r="T31" s="64"/>
      <c r="U31" s="62" t="str">
        <f>'נוסטרו חיים'!U31:Z31</f>
        <v>רבעון 1+2+3+4</v>
      </c>
      <c r="V31" s="63"/>
      <c r="W31" s="63"/>
      <c r="X31" s="63"/>
      <c r="Y31" s="63"/>
      <c r="Z31" s="64"/>
    </row>
    <row r="32" spans="1:26" ht="24.75" customHeight="1" x14ac:dyDescent="0.3">
      <c r="B32" s="52">
        <v>2019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0</v>
      </c>
      <c r="D34" s="47">
        <v>0</v>
      </c>
      <c r="E34" s="21">
        <v>0</v>
      </c>
      <c r="F34" s="47">
        <v>0</v>
      </c>
      <c r="G34" s="21">
        <v>17677</v>
      </c>
      <c r="H34" s="46">
        <v>0.70699999999999996</v>
      </c>
      <c r="I34" s="18">
        <v>3</v>
      </c>
      <c r="J34" s="45">
        <v>1</v>
      </c>
      <c r="K34" s="18">
        <v>0</v>
      </c>
      <c r="L34" s="45">
        <v>0</v>
      </c>
      <c r="M34" s="18">
        <v>7522</v>
      </c>
      <c r="N34" s="44">
        <v>0.42299999999999999</v>
      </c>
      <c r="O34" s="21">
        <v>6</v>
      </c>
      <c r="P34" s="47">
        <v>1</v>
      </c>
      <c r="Q34" s="21">
        <v>0</v>
      </c>
      <c r="R34" s="47">
        <v>0</v>
      </c>
      <c r="S34" s="21">
        <v>16061</v>
      </c>
      <c r="T34" s="46">
        <v>0.628</v>
      </c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7319</v>
      </c>
      <c r="H42" s="41">
        <v>0.29299999999999998</v>
      </c>
      <c r="I42" s="11">
        <v>0</v>
      </c>
      <c r="J42" s="40">
        <v>0</v>
      </c>
      <c r="K42" s="11">
        <v>0</v>
      </c>
      <c r="L42" s="40">
        <v>0</v>
      </c>
      <c r="M42" s="11">
        <v>10252</v>
      </c>
      <c r="N42" s="39">
        <v>0.57699999999999996</v>
      </c>
      <c r="O42" s="14">
        <v>0</v>
      </c>
      <c r="P42" s="42">
        <v>0</v>
      </c>
      <c r="Q42" s="14">
        <v>0</v>
      </c>
      <c r="R42" s="42">
        <v>0</v>
      </c>
      <c r="S42" s="14">
        <v>9509</v>
      </c>
      <c r="T42" s="41">
        <v>0.372</v>
      </c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24996</v>
      </c>
      <c r="H46" s="35">
        <v>1</v>
      </c>
      <c r="I46" s="33">
        <v>3</v>
      </c>
      <c r="J46" s="34">
        <v>1</v>
      </c>
      <c r="K46" s="33">
        <v>0</v>
      </c>
      <c r="L46" s="34">
        <v>0</v>
      </c>
      <c r="M46" s="33">
        <v>17774</v>
      </c>
      <c r="N46" s="32">
        <v>1</v>
      </c>
      <c r="O46" s="36">
        <v>6</v>
      </c>
      <c r="P46" s="37">
        <v>1</v>
      </c>
      <c r="Q46" s="36">
        <v>0</v>
      </c>
      <c r="R46" s="37">
        <v>0</v>
      </c>
      <c r="S46" s="36">
        <v>25570</v>
      </c>
      <c r="T46" s="35">
        <v>1</v>
      </c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0</v>
      </c>
      <c r="D48" s="19">
        <v>0</v>
      </c>
      <c r="E48" s="21">
        <v>0</v>
      </c>
      <c r="F48" s="19">
        <v>0</v>
      </c>
      <c r="G48" s="20">
        <v>24996</v>
      </c>
      <c r="H48" s="19">
        <v>1</v>
      </c>
      <c r="I48" s="18">
        <v>3</v>
      </c>
      <c r="J48" s="16">
        <v>1</v>
      </c>
      <c r="K48" s="18">
        <v>0</v>
      </c>
      <c r="L48" s="16">
        <v>0</v>
      </c>
      <c r="M48" s="17">
        <v>17774</v>
      </c>
      <c r="N48" s="16">
        <v>1</v>
      </c>
      <c r="O48" s="21">
        <v>6</v>
      </c>
      <c r="P48" s="19">
        <v>1</v>
      </c>
      <c r="Q48" s="21">
        <v>0</v>
      </c>
      <c r="R48" s="19">
        <v>0</v>
      </c>
      <c r="S48" s="20">
        <v>25570</v>
      </c>
      <c r="T48" s="19">
        <v>1</v>
      </c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0</v>
      </c>
      <c r="D50" s="19">
        <v>0</v>
      </c>
      <c r="E50" s="21">
        <v>0</v>
      </c>
      <c r="F50" s="19">
        <v>0</v>
      </c>
      <c r="G50" s="20">
        <v>24996</v>
      </c>
      <c r="H50" s="19">
        <v>1</v>
      </c>
      <c r="I50" s="4">
        <f>+I48</f>
        <v>3</v>
      </c>
      <c r="J50" s="2">
        <f>+J48</f>
        <v>1</v>
      </c>
      <c r="K50" s="4">
        <v>0</v>
      </c>
      <c r="L50" s="2">
        <v>0</v>
      </c>
      <c r="M50" s="3">
        <v>17774</v>
      </c>
      <c r="N50" s="2">
        <v>1</v>
      </c>
      <c r="O50" s="7">
        <v>6</v>
      </c>
      <c r="P50" s="5">
        <v>1</v>
      </c>
      <c r="Q50" s="7">
        <v>0</v>
      </c>
      <c r="R50" s="5">
        <v>0</v>
      </c>
      <c r="S50" s="6">
        <v>25570</v>
      </c>
      <c r="T50" s="5">
        <v>1</v>
      </c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0</v>
      </c>
      <c r="D52" s="19">
        <v>0</v>
      </c>
      <c r="E52" s="21">
        <v>0</v>
      </c>
      <c r="F52" s="19">
        <v>0</v>
      </c>
      <c r="G52" s="20">
        <v>17677</v>
      </c>
      <c r="H52" s="19">
        <v>0.70699999999999996</v>
      </c>
      <c r="I52" s="18">
        <v>3</v>
      </c>
      <c r="J52" s="16">
        <v>1</v>
      </c>
      <c r="K52" s="18">
        <v>0</v>
      </c>
      <c r="L52" s="16">
        <v>0</v>
      </c>
      <c r="M52" s="17">
        <v>7522</v>
      </c>
      <c r="N52" s="16">
        <v>0.42299999999999999</v>
      </c>
      <c r="O52" s="21">
        <v>6</v>
      </c>
      <c r="P52" s="19">
        <v>1</v>
      </c>
      <c r="Q52" s="21">
        <v>0</v>
      </c>
      <c r="R52" s="19">
        <v>0</v>
      </c>
      <c r="S52" s="20">
        <v>16061</v>
      </c>
      <c r="T52" s="19">
        <v>0.628</v>
      </c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7319</v>
      </c>
      <c r="H53" s="12">
        <v>0.29299999999999998</v>
      </c>
      <c r="I53" s="11"/>
      <c r="J53" s="9"/>
      <c r="K53" s="11"/>
      <c r="L53" s="9"/>
      <c r="M53" s="10">
        <v>10252</v>
      </c>
      <c r="N53" s="9">
        <v>0.57699999999999996</v>
      </c>
      <c r="O53" s="14"/>
      <c r="P53" s="12"/>
      <c r="Q53" s="14"/>
      <c r="R53" s="12"/>
      <c r="S53" s="13">
        <v>9509</v>
      </c>
      <c r="T53" s="12">
        <v>0.372</v>
      </c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0</v>
      </c>
      <c r="D54" s="19">
        <v>0</v>
      </c>
      <c r="E54" s="21">
        <v>0</v>
      </c>
      <c r="F54" s="19">
        <v>0</v>
      </c>
      <c r="G54" s="20">
        <v>24996</v>
      </c>
      <c r="H54" s="19">
        <v>1</v>
      </c>
      <c r="I54" s="4">
        <v>3</v>
      </c>
      <c r="J54" s="2">
        <v>1</v>
      </c>
      <c r="K54" s="4">
        <v>0</v>
      </c>
      <c r="L54" s="2">
        <v>0</v>
      </c>
      <c r="M54" s="3">
        <v>17774</v>
      </c>
      <c r="N54" s="2">
        <v>1</v>
      </c>
      <c r="O54" s="7">
        <v>6</v>
      </c>
      <c r="P54" s="5">
        <v>1</v>
      </c>
      <c r="Q54" s="7">
        <v>0</v>
      </c>
      <c r="R54" s="5">
        <v>0</v>
      </c>
      <c r="S54" s="6">
        <v>25570</v>
      </c>
      <c r="T54" s="5">
        <v>1</v>
      </c>
      <c r="U54" s="4"/>
      <c r="V54" s="2"/>
      <c r="W54" s="4"/>
      <c r="X54" s="2"/>
      <c r="Y54" s="3"/>
      <c r="Z54" s="2"/>
    </row>
  </sheetData>
  <sheetProtection algorithmName="SHA-512" hashValue="W7jGT47uU7eoGWcRrHYUiqp0Db/nNv10P1YyY5cGavDedwIgMLFrmi0ok/83UHYmCTB9iG2O3JAXLaO2WV/d4g==" saltValue="oUJMuN5ey+AgcmSpTQS41g==" spinCount="100000" sheet="1" objects="1" scenarios="1"/>
  <mergeCells count="33"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33" sqref="B3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  <c r="AC6" s="1">
        <v>2015</v>
      </c>
    </row>
    <row r="7" spans="1:29" ht="27.75" customHeight="1" x14ac:dyDescent="0.3">
      <c r="A7" s="31"/>
      <c r="B7" s="52">
        <v>2019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9.25" customHeight="1" x14ac:dyDescent="0.3">
      <c r="B32" s="52">
        <v>2019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bwWdyFEHqdXafPUtQgfE56MwlFyCuptRuAdMyIqsoSsf1yr3SM9QRZuavSeEA1Hy+Fkmqelco4eYzh7gd/1saw==" saltValue="e/01fI/DeCB95IucFyZZcQ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2023-04-02T08:23:01Z</dcterms:modified>
</cp:coreProperties>
</file>