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מטה\מורן פוליצר\אתר ליברה\מי אנחנו\מרכיבי תשואה בנוסטרו\"/>
    </mc:Choice>
  </mc:AlternateContent>
  <xr:revisionPtr revIDLastSave="0" documentId="13_ncr:1_{67D35ABA-1EA5-46D3-A285-D3223405D1C6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כלל והון " sheetId="2" r:id="rId1"/>
    <sheet name="נוסטרו חיים" sheetId="1" r:id="rId2"/>
  </sheets>
  <definedNames>
    <definedName name="_xlnm.Print_Area" localSheetId="0">'כלל והון '!$B$1:$Z$54</definedName>
    <definedName name="_xlnm.Print_Area" localSheetId="1">'נוסטרו חיים'!$B$1:$Z$54</definedName>
    <definedName name="Years">'נוסטרו חיים'!$AC$6:$AC$11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" i="2" l="1"/>
  <c r="C27" i="2"/>
  <c r="C23" i="2"/>
  <c r="C21" i="2" l="1"/>
  <c r="AC7" i="1" l="1"/>
  <c r="AC8" i="1" s="1"/>
  <c r="AC9" i="1" s="1"/>
  <c r="AC10" i="1" s="1"/>
  <c r="AC11" i="1" s="1"/>
</calcChain>
</file>

<file path=xl/sharedStrings.xml><?xml version="1.0" encoding="utf-8"?>
<sst xmlns="http://schemas.openxmlformats.org/spreadsheetml/2006/main" count="248" uniqueCount="42">
  <si>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</si>
  <si>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</si>
  <si>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</si>
  <si>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</si>
  <si>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</si>
  <si>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</si>
  <si>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</si>
  <si>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</si>
  <si>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</si>
  <si>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</si>
  <si>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</si>
  <si>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</si>
  <si>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</si>
  <si>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</si>
  <si>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</si>
  <si>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</si>
  <si>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</si>
  <si>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</si>
  <si>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</si>
  <si>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</si>
  <si>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</si>
  <si>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</si>
  <si>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</si>
  <si>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</si>
  <si>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</si>
  <si>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</si>
  <si>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נתונים לשנת :</t>
  </si>
  <si>
    <t>רבעון 4</t>
  </si>
  <si>
    <t>רבעון 3</t>
  </si>
  <si>
    <t>רבעון 2</t>
  </si>
  <si>
    <t>נתונים לרבעון בשנת :</t>
  </si>
  <si>
    <t>פירוט תרומת אפיקי השקעה בגין התחייבויות מסוג 10,30,50</t>
  </si>
  <si>
    <t>נוסטרו חיים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</si>
  <si>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</si>
  <si>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</si>
  <si>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</si>
  <si>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</si>
  <si>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</si>
  <si>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ליברה חברה לביטוח בע"מ</t>
  </si>
  <si>
    <t>נתונים לרבעון 1 בשנת :</t>
  </si>
  <si>
    <t xml:space="preserve">אג"ח ממשלתיות סחירות </t>
  </si>
  <si>
    <t>תעודות חוב מסחריות לא סחירות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</si>
</sst>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1"/>
      <color rgb="FFFF0000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05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/>
    <xf numFmtId="165" fontId="6" fillId="0" borderId="0" xfId="2" applyNumberFormat="1" applyFont="1"/>
    <xf numFmtId="0" fontId="6" fillId="0" borderId="0" xfId="2" applyFont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164" fontId="8" fillId="3" borderId="1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Alignment="1">
      <alignment horizontal="center"/>
    </xf>
    <xf numFmtId="0" fontId="11" fillId="0" borderId="0" xfId="3" applyFont="1"/>
    <xf numFmtId="2" fontId="6" fillId="0" borderId="0" xfId="2" applyNumberFormat="1" applyFont="1"/>
    <xf numFmtId="167" fontId="6" fillId="0" borderId="0" xfId="2" applyNumberFormat="1" applyFont="1"/>
    <xf numFmtId="0" fontId="12" fillId="5" borderId="0" xfId="2" applyFont="1" applyFill="1"/>
    <xf numFmtId="0" fontId="13" fillId="0" borderId="0" xfId="0" applyFont="1"/>
    <xf numFmtId="0" fontId="13" fillId="0" borderId="0" xfId="0" applyFont="1" applyAlignment="1">
      <alignment horizontal="right" readingOrder="2"/>
    </xf>
    <xf numFmtId="165" fontId="4" fillId="2" borderId="22" xfId="1" applyNumberFormat="1" applyFont="1" applyFill="1" applyBorder="1" applyAlignment="1">
      <alignment horizontal="right"/>
    </xf>
    <xf numFmtId="164" fontId="4" fillId="2" borderId="23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/>
    </xf>
    <xf numFmtId="164" fontId="6" fillId="3" borderId="25" xfId="1" applyNumberFormat="1" applyFont="1" applyFill="1" applyBorder="1" applyAlignment="1">
      <alignment horizontal="right"/>
    </xf>
    <xf numFmtId="165" fontId="6" fillId="3" borderId="26" xfId="1" applyNumberFormat="1" applyFont="1" applyFill="1" applyBorder="1" applyAlignment="1">
      <alignment horizontal="right"/>
    </xf>
    <xf numFmtId="165" fontId="4" fillId="3" borderId="27" xfId="1" applyNumberFormat="1" applyFont="1" applyFill="1" applyBorder="1" applyAlignment="1">
      <alignment horizontal="right"/>
    </xf>
    <xf numFmtId="164" fontId="4" fillId="3" borderId="28" xfId="1" applyNumberFormat="1" applyFont="1" applyFill="1" applyBorder="1" applyAlignment="1">
      <alignment horizontal="right"/>
    </xf>
    <xf numFmtId="165" fontId="4" fillId="3" borderId="29" xfId="1" applyNumberFormat="1" applyFont="1" applyFill="1" applyBorder="1" applyAlignment="1">
      <alignment horizontal="right"/>
    </xf>
    <xf numFmtId="9" fontId="8" fillId="2" borderId="3" xfId="504" applyFont="1" applyFill="1" applyBorder="1" applyAlignment="1">
      <alignment horizontal="right" vertical="center"/>
    </xf>
    <xf numFmtId="164" fontId="6" fillId="3" borderId="4" xfId="504" applyNumberFormat="1" applyFont="1" applyFill="1" applyBorder="1" applyAlignment="1">
      <alignment horizontal="right"/>
    </xf>
    <xf numFmtId="164" fontId="8" fillId="3" borderId="1" xfId="504" applyNumberFormat="1" applyFont="1" applyFill="1" applyBorder="1" applyAlignment="1">
      <alignment horizontal="right" vertical="center"/>
    </xf>
    <xf numFmtId="164" fontId="25" fillId="3" borderId="4" xfId="504" applyNumberFormat="1" applyFont="1" applyFill="1" applyBorder="1" applyAlignment="1">
      <alignment horizontal="right"/>
    </xf>
    <xf numFmtId="164" fontId="25" fillId="3" borderId="17" xfId="1" applyNumberFormat="1" applyFont="1" applyFill="1" applyBorder="1" applyAlignment="1">
      <alignment horizontal="right"/>
    </xf>
    <xf numFmtId="164" fontId="25" fillId="3" borderId="15" xfId="1" applyNumberFormat="1" applyFont="1" applyFill="1" applyBorder="1" applyAlignment="1">
      <alignment horizontal="right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24" fillId="5" borderId="19" xfId="2" applyFont="1" applyFill="1" applyBorder="1" applyAlignment="1">
      <alignment horizontal="right"/>
    </xf>
    <xf numFmtId="0" fontId="24" fillId="5" borderId="20" xfId="2" applyFont="1" applyFill="1" applyBorder="1" applyAlignment="1">
      <alignment horizontal="right"/>
    </xf>
    <xf numFmtId="0" fontId="24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</cellXfs>
  <cellStyles count="505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" xfId="504" builtinId="5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51" sqref="C51"/>
    </sheetView>
  </sheetViews>
  <sheetFormatPr defaultColWidth="9.125" defaultRowHeight="15" x14ac:dyDescent="0.25"/>
  <cols>
    <col min="1" max="1" width="2" style="1" customWidth="1"/>
    <col min="2" max="2" width="42.875" style="1" bestFit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 x14ac:dyDescent="0.3">
      <c r="B1" s="57" t="s">
        <v>34</v>
      </c>
    </row>
    <row r="2" spans="1:26" ht="18.75" x14ac:dyDescent="0.3">
      <c r="B2" s="58" t="s">
        <v>38</v>
      </c>
    </row>
    <row r="3" spans="1:26" ht="18.75" x14ac:dyDescent="0.3">
      <c r="B3" s="57" t="s">
        <v>35</v>
      </c>
      <c r="C3" s="84" t="s">
        <v>36</v>
      </c>
      <c r="D3" s="85"/>
      <c r="E3" s="85"/>
      <c r="F3" s="85"/>
      <c r="G3" s="85"/>
      <c r="H3" s="86"/>
    </row>
    <row r="4" spans="1:26" x14ac:dyDescent="0.25">
      <c r="A4" s="31"/>
      <c r="B4" s="25"/>
      <c r="C4" s="55"/>
      <c r="D4" s="31"/>
      <c r="E4" s="31"/>
      <c r="F4" s="31"/>
      <c r="G4" s="31"/>
      <c r="H4" s="31"/>
    </row>
    <row r="5" spans="1:26" x14ac:dyDescent="0.25">
      <c r="A5" s="31"/>
      <c r="B5" s="31"/>
    </row>
    <row r="6" spans="1:26" ht="18.75" x14ac:dyDescent="0.3">
      <c r="A6" s="31"/>
      <c r="B6" s="53" t="s">
        <v>39</v>
      </c>
      <c r="C6" s="87" t="s">
        <v>25</v>
      </c>
      <c r="D6" s="88"/>
      <c r="E6" s="88"/>
      <c r="F6" s="88"/>
      <c r="G6" s="88"/>
      <c r="H6" s="89"/>
      <c r="I6" s="87" t="s">
        <v>29</v>
      </c>
      <c r="J6" s="88"/>
      <c r="K6" s="88"/>
      <c r="L6" s="88"/>
      <c r="M6" s="88"/>
      <c r="N6" s="89"/>
      <c r="O6" s="87" t="s">
        <v>28</v>
      </c>
      <c r="P6" s="88"/>
      <c r="Q6" s="88"/>
      <c r="R6" s="88"/>
      <c r="S6" s="88"/>
      <c r="T6" s="89"/>
      <c r="U6" s="87" t="s">
        <v>27</v>
      </c>
      <c r="V6" s="88"/>
      <c r="W6" s="88"/>
      <c r="X6" s="88"/>
      <c r="Y6" s="88"/>
      <c r="Z6" s="89"/>
    </row>
    <row r="7" spans="1:26" ht="27.75" customHeight="1" x14ac:dyDescent="0.3">
      <c r="A7" s="31"/>
      <c r="B7" s="52">
        <v>2022</v>
      </c>
      <c r="C7" s="81" t="s">
        <v>21</v>
      </c>
      <c r="D7" s="82"/>
      <c r="E7" s="82" t="s">
        <v>20</v>
      </c>
      <c r="F7" s="82"/>
      <c r="G7" s="82" t="s">
        <v>19</v>
      </c>
      <c r="H7" s="83"/>
      <c r="I7" s="81" t="s">
        <v>21</v>
      </c>
      <c r="J7" s="82"/>
      <c r="K7" s="82" t="s">
        <v>20</v>
      </c>
      <c r="L7" s="82"/>
      <c r="M7" s="82" t="s">
        <v>19</v>
      </c>
      <c r="N7" s="83"/>
      <c r="O7" s="81" t="s">
        <v>21</v>
      </c>
      <c r="P7" s="82"/>
      <c r="Q7" s="82" t="s">
        <v>20</v>
      </c>
      <c r="R7" s="82"/>
      <c r="S7" s="82" t="s">
        <v>19</v>
      </c>
      <c r="T7" s="83"/>
      <c r="U7" s="81" t="s">
        <v>21</v>
      </c>
      <c r="V7" s="82"/>
      <c r="W7" s="82" t="s">
        <v>20</v>
      </c>
      <c r="X7" s="82"/>
      <c r="Y7" s="82" t="s">
        <v>19</v>
      </c>
      <c r="Z7" s="83"/>
    </row>
    <row r="8" spans="1:26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</row>
    <row r="9" spans="1:26" x14ac:dyDescent="0.25">
      <c r="A9" s="54"/>
      <c r="B9" s="48" t="s">
        <v>16</v>
      </c>
      <c r="C9" s="21">
        <v>44</v>
      </c>
      <c r="D9" s="78">
        <v>-0.53658536585365857</v>
      </c>
      <c r="E9" s="21"/>
      <c r="F9" s="47"/>
      <c r="G9" s="21">
        <v>56354</v>
      </c>
      <c r="H9" s="41">
        <v>0.36785075523179156</v>
      </c>
      <c r="I9" s="18"/>
      <c r="J9" s="45"/>
      <c r="K9" s="18"/>
      <c r="L9" s="45"/>
      <c r="M9" s="18"/>
      <c r="N9" s="44"/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</row>
    <row r="10" spans="1:26" x14ac:dyDescent="0.25">
      <c r="A10" s="54"/>
      <c r="B10" s="43" t="s">
        <v>40</v>
      </c>
      <c r="C10" s="14">
        <v>-46</v>
      </c>
      <c r="D10" s="76">
        <v>0.56097560975609762</v>
      </c>
      <c r="E10" s="14"/>
      <c r="F10" s="42"/>
      <c r="G10" s="14">
        <v>8894</v>
      </c>
      <c r="H10" s="41">
        <v>5.8055588193057353E-2</v>
      </c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</row>
    <row r="11" spans="1:26" x14ac:dyDescent="0.25">
      <c r="A11" s="54"/>
      <c r="B11" s="43" t="s">
        <v>41</v>
      </c>
      <c r="C11" s="14">
        <v>0</v>
      </c>
      <c r="D11" s="76">
        <v>0</v>
      </c>
      <c r="E11" s="14"/>
      <c r="F11" s="42"/>
      <c r="G11" s="14">
        <v>95</v>
      </c>
      <c r="H11" s="41">
        <v>6.2011253410618943E-4</v>
      </c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</row>
    <row r="12" spans="1:26" x14ac:dyDescent="0.25">
      <c r="A12" s="54"/>
      <c r="B12" s="43" t="s">
        <v>13</v>
      </c>
      <c r="C12" s="14">
        <v>-148</v>
      </c>
      <c r="D12" s="76">
        <v>1.8048780487804879</v>
      </c>
      <c r="E12" s="14"/>
      <c r="F12" s="42"/>
      <c r="G12" s="14">
        <v>30997</v>
      </c>
      <c r="H12" s="41">
        <v>0.20233292862831107</v>
      </c>
      <c r="I12" s="11"/>
      <c r="J12" s="40"/>
      <c r="K12" s="11"/>
      <c r="L12" s="40"/>
      <c r="M12" s="11"/>
      <c r="N12" s="39"/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6" x14ac:dyDescent="0.25">
      <c r="A13" s="54"/>
      <c r="B13" s="43" t="s">
        <v>12</v>
      </c>
      <c r="C13" s="14">
        <v>0</v>
      </c>
      <c r="D13" s="76">
        <v>0</v>
      </c>
      <c r="E13" s="14"/>
      <c r="F13" s="42"/>
      <c r="G13" s="14">
        <v>0</v>
      </c>
      <c r="H13" s="41">
        <v>0</v>
      </c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6" x14ac:dyDescent="0.25">
      <c r="A14" s="54"/>
      <c r="B14" s="43" t="s">
        <v>11</v>
      </c>
      <c r="C14" s="14">
        <v>68</v>
      </c>
      <c r="D14" s="78">
        <v>-0.82926829268292679</v>
      </c>
      <c r="E14" s="14"/>
      <c r="F14" s="42"/>
      <c r="G14" s="14">
        <v>4721</v>
      </c>
      <c r="H14" s="41">
        <v>3.0816329194898105E-2</v>
      </c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6" x14ac:dyDescent="0.25">
      <c r="A15" s="54"/>
      <c r="B15" s="43" t="s">
        <v>10</v>
      </c>
      <c r="C15" s="14">
        <v>0</v>
      </c>
      <c r="D15" s="76">
        <v>0</v>
      </c>
      <c r="E15" s="14"/>
      <c r="F15" s="42"/>
      <c r="G15" s="14">
        <v>0</v>
      </c>
      <c r="H15" s="41">
        <v>0</v>
      </c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6" x14ac:dyDescent="0.25">
      <c r="A16" s="54"/>
      <c r="B16" s="43" t="s">
        <v>9</v>
      </c>
      <c r="C16" s="14">
        <v>0</v>
      </c>
      <c r="D16" s="76">
        <v>0</v>
      </c>
      <c r="E16" s="14"/>
      <c r="F16" s="42"/>
      <c r="G16" s="14">
        <v>0</v>
      </c>
      <c r="H16" s="41">
        <v>0</v>
      </c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>
        <v>0</v>
      </c>
      <c r="D17" s="76">
        <v>0</v>
      </c>
      <c r="E17" s="14"/>
      <c r="F17" s="42"/>
      <c r="G17" s="14">
        <v>52137</v>
      </c>
      <c r="H17" s="41">
        <v>0.34032428621783573</v>
      </c>
      <c r="I17" s="11"/>
      <c r="J17" s="40"/>
      <c r="K17" s="11"/>
      <c r="L17" s="40"/>
      <c r="M17" s="11"/>
      <c r="N17" s="39"/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>
        <v>0</v>
      </c>
      <c r="D18" s="76">
        <v>0</v>
      </c>
      <c r="E18" s="14"/>
      <c r="F18" s="42"/>
      <c r="G18" s="14">
        <v>0</v>
      </c>
      <c r="H18" s="41">
        <v>0</v>
      </c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>
        <v>0</v>
      </c>
      <c r="D19" s="76">
        <v>0</v>
      </c>
      <c r="E19" s="14"/>
      <c r="F19" s="42"/>
      <c r="G19" s="14">
        <v>0</v>
      </c>
      <c r="H19" s="41">
        <v>0</v>
      </c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>
        <v>0</v>
      </c>
      <c r="D20" s="76">
        <v>0</v>
      </c>
      <c r="E20" s="14"/>
      <c r="F20" s="42"/>
      <c r="G20" s="14">
        <v>0</v>
      </c>
      <c r="H20" s="41">
        <v>0</v>
      </c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>
        <f>SUM(C9:C20)</f>
        <v>-82</v>
      </c>
      <c r="D21" s="77">
        <v>1</v>
      </c>
      <c r="E21" s="36"/>
      <c r="F21" s="36"/>
      <c r="G21" s="36">
        <v>153198</v>
      </c>
      <c r="H21" s="35">
        <v>1</v>
      </c>
      <c r="I21" s="33"/>
      <c r="J21" s="32"/>
      <c r="K21" s="33"/>
      <c r="L21" s="34"/>
      <c r="M21" s="33"/>
      <c r="N21" s="32"/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75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0">
        <f>-65+33+1-33+7</f>
        <v>-57</v>
      </c>
      <c r="D23" s="19">
        <v>0.69512195121951215</v>
      </c>
      <c r="E23" s="21"/>
      <c r="F23" s="19"/>
      <c r="G23" s="20">
        <v>151136.717</v>
      </c>
      <c r="H23" s="19">
        <v>0.98654497447747358</v>
      </c>
      <c r="I23" s="18"/>
      <c r="J23" s="16"/>
      <c r="K23" s="18"/>
      <c r="L23" s="16"/>
      <c r="M23" s="17"/>
      <c r="N23" s="16"/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3">
        <v>-25</v>
      </c>
      <c r="D24" s="19">
        <v>0.3048780487804878</v>
      </c>
      <c r="E24" s="14"/>
      <c r="F24" s="12"/>
      <c r="G24" s="13">
        <v>2061.2830000000004</v>
      </c>
      <c r="H24" s="19">
        <v>1.3455025522526406E-2</v>
      </c>
      <c r="I24" s="61"/>
      <c r="J24" s="62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20">
        <v>-82</v>
      </c>
      <c r="D25" s="19">
        <v>1</v>
      </c>
      <c r="E25" s="21"/>
      <c r="F25" s="19"/>
      <c r="G25" s="20">
        <v>153198</v>
      </c>
      <c r="H25" s="19">
        <v>1</v>
      </c>
      <c r="I25" s="59"/>
      <c r="J25" s="60"/>
      <c r="K25" s="4"/>
      <c r="L25" s="2"/>
      <c r="M25" s="3"/>
      <c r="N25" s="2"/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0">
        <f>-65+33+1-33+7</f>
        <v>-57</v>
      </c>
      <c r="D27" s="19">
        <v>0.69512195121951215</v>
      </c>
      <c r="E27" s="21"/>
      <c r="F27" s="19"/>
      <c r="G27" s="20">
        <v>153103.171</v>
      </c>
      <c r="H27" s="19">
        <v>0.99938100366845517</v>
      </c>
      <c r="I27" s="18"/>
      <c r="J27" s="16"/>
      <c r="K27" s="18"/>
      <c r="L27" s="16"/>
      <c r="M27" s="17"/>
      <c r="N27" s="16"/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3">
        <v>-25</v>
      </c>
      <c r="D28" s="19">
        <v>0.3048780487804878</v>
      </c>
      <c r="E28" s="14"/>
      <c r="F28" s="12"/>
      <c r="G28" s="13">
        <v>94.828999999999994</v>
      </c>
      <c r="H28" s="19">
        <v>6.1899633154479815E-4</v>
      </c>
      <c r="I28" s="61"/>
      <c r="J28" s="62"/>
      <c r="K28" s="11"/>
      <c r="L28" s="9"/>
      <c r="M28" s="10"/>
      <c r="N28" s="3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20">
        <v>-82</v>
      </c>
      <c r="D29" s="19">
        <v>1</v>
      </c>
      <c r="E29" s="21"/>
      <c r="F29" s="19"/>
      <c r="G29" s="20">
        <v>153198</v>
      </c>
      <c r="H29" s="19">
        <v>1</v>
      </c>
      <c r="I29" s="59"/>
      <c r="J29" s="60"/>
      <c r="K29" s="4"/>
      <c r="L29" s="2"/>
      <c r="M29" s="3"/>
      <c r="N29" s="2"/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37</v>
      </c>
      <c r="C31" s="63" t="s">
        <v>25</v>
      </c>
      <c r="D31" s="64"/>
      <c r="E31" s="64"/>
      <c r="F31" s="64"/>
      <c r="G31" s="64"/>
      <c r="H31" s="65"/>
      <c r="I31" s="63" t="s">
        <v>24</v>
      </c>
      <c r="J31" s="64"/>
      <c r="K31" s="64"/>
      <c r="L31" s="64"/>
      <c r="M31" s="64"/>
      <c r="N31" s="65"/>
      <c r="O31" s="63" t="s">
        <v>23</v>
      </c>
      <c r="P31" s="64"/>
      <c r="Q31" s="64"/>
      <c r="R31" s="64"/>
      <c r="S31" s="64"/>
      <c r="T31" s="65"/>
      <c r="U31" s="63" t="s">
        <v>22</v>
      </c>
      <c r="V31" s="64"/>
      <c r="W31" s="64"/>
      <c r="X31" s="64"/>
      <c r="Y31" s="64"/>
      <c r="Z31" s="65"/>
    </row>
    <row r="32" spans="1:26" ht="24.75" customHeight="1" x14ac:dyDescent="0.3">
      <c r="B32" s="52">
        <v>2022</v>
      </c>
      <c r="C32" s="66" t="s">
        <v>21</v>
      </c>
      <c r="D32" s="67"/>
      <c r="E32" s="67" t="s">
        <v>20</v>
      </c>
      <c r="F32" s="67"/>
      <c r="G32" s="67" t="s">
        <v>19</v>
      </c>
      <c r="H32" s="68"/>
      <c r="I32" s="66" t="s">
        <v>21</v>
      </c>
      <c r="J32" s="67"/>
      <c r="K32" s="67" t="s">
        <v>20</v>
      </c>
      <c r="L32" s="67"/>
      <c r="M32" s="67" t="s">
        <v>19</v>
      </c>
      <c r="N32" s="68"/>
      <c r="O32" s="66" t="s">
        <v>21</v>
      </c>
      <c r="P32" s="67"/>
      <c r="Q32" s="67" t="s">
        <v>20</v>
      </c>
      <c r="R32" s="67"/>
      <c r="S32" s="67" t="s">
        <v>19</v>
      </c>
      <c r="T32" s="68"/>
      <c r="U32" s="66" t="s">
        <v>21</v>
      </c>
      <c r="V32" s="67"/>
      <c r="W32" s="67" t="s">
        <v>20</v>
      </c>
      <c r="X32" s="67"/>
      <c r="Y32" s="67" t="s">
        <v>19</v>
      </c>
      <c r="Z32" s="68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>
        <v>44</v>
      </c>
      <c r="D34" s="79">
        <v>-0.53658536585365857</v>
      </c>
      <c r="E34" s="21"/>
      <c r="F34" s="47"/>
      <c r="G34" s="21">
        <v>56354</v>
      </c>
      <c r="H34" s="41">
        <v>0.36785075523179156</v>
      </c>
      <c r="I34" s="18"/>
      <c r="J34" s="45"/>
      <c r="K34" s="18"/>
      <c r="L34" s="45"/>
      <c r="M34" s="18"/>
      <c r="N34" s="44"/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40</v>
      </c>
      <c r="C35" s="14">
        <v>-46</v>
      </c>
      <c r="D35" s="42">
        <v>0.56097560975609762</v>
      </c>
      <c r="E35" s="14"/>
      <c r="F35" s="42"/>
      <c r="G35" s="14">
        <v>8894</v>
      </c>
      <c r="H35" s="41">
        <v>5.8055588193057353E-2</v>
      </c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41</v>
      </c>
      <c r="C36" s="14">
        <v>0</v>
      </c>
      <c r="D36" s="42">
        <v>0</v>
      </c>
      <c r="E36" s="14"/>
      <c r="F36" s="42"/>
      <c r="G36" s="14">
        <v>95</v>
      </c>
      <c r="H36" s="41">
        <v>6.2011253410618943E-4</v>
      </c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>
        <v>-148</v>
      </c>
      <c r="D37" s="42">
        <v>1.8048780487804879</v>
      </c>
      <c r="E37" s="14"/>
      <c r="F37" s="42"/>
      <c r="G37" s="14">
        <v>30997</v>
      </c>
      <c r="H37" s="41">
        <v>0.20233292862831107</v>
      </c>
      <c r="I37" s="11"/>
      <c r="J37" s="40"/>
      <c r="K37" s="11"/>
      <c r="L37" s="40"/>
      <c r="M37" s="11"/>
      <c r="N37" s="39"/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>
        <v>0</v>
      </c>
      <c r="D38" s="42">
        <v>0</v>
      </c>
      <c r="E38" s="14"/>
      <c r="F38" s="42"/>
      <c r="G38" s="14">
        <v>0</v>
      </c>
      <c r="H38" s="41">
        <v>0</v>
      </c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>
        <v>68</v>
      </c>
      <c r="D39" s="80">
        <v>-0.82926829268292679</v>
      </c>
      <c r="E39" s="14"/>
      <c r="F39" s="42"/>
      <c r="G39" s="14">
        <v>4721</v>
      </c>
      <c r="H39" s="41">
        <v>3.0816329194898105E-2</v>
      </c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>
        <v>0</v>
      </c>
      <c r="D40" s="42">
        <v>0</v>
      </c>
      <c r="E40" s="14"/>
      <c r="F40" s="42"/>
      <c r="G40" s="14">
        <v>0</v>
      </c>
      <c r="H40" s="41">
        <v>0</v>
      </c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>
        <v>0</v>
      </c>
      <c r="D41" s="42">
        <v>0</v>
      </c>
      <c r="E41" s="14"/>
      <c r="F41" s="42"/>
      <c r="G41" s="14">
        <v>0</v>
      </c>
      <c r="H41" s="41">
        <v>0</v>
      </c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>
        <v>0</v>
      </c>
      <c r="D42" s="42">
        <v>0</v>
      </c>
      <c r="E42" s="14"/>
      <c r="F42" s="42"/>
      <c r="G42" s="14">
        <v>52137</v>
      </c>
      <c r="H42" s="41">
        <v>0.34032428621783573</v>
      </c>
      <c r="I42" s="11"/>
      <c r="J42" s="40"/>
      <c r="K42" s="11"/>
      <c r="L42" s="40"/>
      <c r="M42" s="11"/>
      <c r="N42" s="39"/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>
        <v>0</v>
      </c>
      <c r="D43" s="42">
        <v>0</v>
      </c>
      <c r="E43" s="14"/>
      <c r="F43" s="42"/>
      <c r="G43" s="14">
        <v>0</v>
      </c>
      <c r="H43" s="41">
        <v>0</v>
      </c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>
        <v>0</v>
      </c>
      <c r="D44" s="42">
        <v>0</v>
      </c>
      <c r="E44" s="14"/>
      <c r="F44" s="42"/>
      <c r="G44" s="14">
        <v>0</v>
      </c>
      <c r="H44" s="12">
        <v>0</v>
      </c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>
        <v>0</v>
      </c>
      <c r="D45" s="42">
        <v>0</v>
      </c>
      <c r="E45" s="14"/>
      <c r="F45" s="42"/>
      <c r="G45" s="14">
        <v>0</v>
      </c>
      <c r="H45" s="41">
        <v>0</v>
      </c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>
        <v>-82</v>
      </c>
      <c r="D46" s="35">
        <f>SUM(D34:D45)</f>
        <v>1</v>
      </c>
      <c r="E46" s="36"/>
      <c r="F46" s="36"/>
      <c r="G46" s="36">
        <v>153198</v>
      </c>
      <c r="H46" s="35">
        <v>1</v>
      </c>
      <c r="I46" s="33"/>
      <c r="J46" s="32"/>
      <c r="K46" s="33"/>
      <c r="L46" s="34"/>
      <c r="M46" s="33"/>
      <c r="N46" s="32"/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75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>
        <v>-57</v>
      </c>
      <c r="D48" s="19">
        <v>0.69512195121951215</v>
      </c>
      <c r="E48" s="21"/>
      <c r="F48" s="19"/>
      <c r="G48" s="20">
        <v>151136.717</v>
      </c>
      <c r="H48" s="19">
        <v>0.98654497447747358</v>
      </c>
      <c r="I48" s="18"/>
      <c r="J48" s="16"/>
      <c r="K48" s="18"/>
      <c r="L48" s="16"/>
      <c r="M48" s="17"/>
      <c r="N48" s="16"/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>
        <v>-25</v>
      </c>
      <c r="D49" s="12">
        <v>0.3048780487804878</v>
      </c>
      <c r="E49" s="14"/>
      <c r="F49" s="12"/>
      <c r="G49" s="13">
        <v>2061.2830000000004</v>
      </c>
      <c r="H49" s="12">
        <v>1.3455025522526406E-2</v>
      </c>
      <c r="I49" s="61"/>
      <c r="J49" s="62"/>
      <c r="K49" s="11"/>
      <c r="L49" s="9"/>
      <c r="M49" s="10"/>
      <c r="N49" s="9"/>
      <c r="O49" s="69"/>
      <c r="P49" s="70"/>
      <c r="Q49" s="69"/>
      <c r="R49" s="70"/>
      <c r="S49" s="71"/>
      <c r="T49" s="70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21">
        <v>-82</v>
      </c>
      <c r="D50" s="19">
        <v>1</v>
      </c>
      <c r="E50" s="21"/>
      <c r="F50" s="19"/>
      <c r="G50" s="20">
        <v>153198</v>
      </c>
      <c r="H50" s="19">
        <v>1</v>
      </c>
      <c r="I50" s="59"/>
      <c r="J50" s="60"/>
      <c r="K50" s="4"/>
      <c r="L50" s="2"/>
      <c r="M50" s="3"/>
      <c r="N50" s="2"/>
      <c r="O50" s="72"/>
      <c r="P50" s="73"/>
      <c r="Q50" s="72"/>
      <c r="R50" s="73"/>
      <c r="S50" s="74"/>
      <c r="T50" s="73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>
        <v>-57</v>
      </c>
      <c r="D52" s="19">
        <v>0.69512195121951215</v>
      </c>
      <c r="E52" s="21"/>
      <c r="F52" s="19"/>
      <c r="G52" s="20">
        <v>153103.171</v>
      </c>
      <c r="H52" s="19">
        <v>0.99938100366845517</v>
      </c>
      <c r="I52" s="18"/>
      <c r="J52" s="16"/>
      <c r="K52" s="18"/>
      <c r="L52" s="16"/>
      <c r="M52" s="17"/>
      <c r="N52" s="16"/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>
        <v>-25</v>
      </c>
      <c r="D53" s="12">
        <v>0.3048780487804878</v>
      </c>
      <c r="E53" s="14"/>
      <c r="F53" s="12"/>
      <c r="G53" s="13">
        <v>94.828999999999994</v>
      </c>
      <c r="H53" s="12">
        <v>6.1899633154479815E-4</v>
      </c>
      <c r="I53" s="61"/>
      <c r="J53" s="62"/>
      <c r="K53" s="11"/>
      <c r="L53" s="9"/>
      <c r="M53" s="10"/>
      <c r="N53" s="39"/>
      <c r="O53" s="69"/>
      <c r="P53" s="70"/>
      <c r="Q53" s="69"/>
      <c r="R53" s="70"/>
      <c r="S53" s="71"/>
      <c r="T53" s="70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21">
        <v>-82</v>
      </c>
      <c r="D54" s="19">
        <v>1</v>
      </c>
      <c r="E54" s="21"/>
      <c r="F54" s="19"/>
      <c r="G54" s="20">
        <v>153198</v>
      </c>
      <c r="H54" s="19">
        <v>1</v>
      </c>
      <c r="I54" s="59"/>
      <c r="J54" s="60"/>
      <c r="K54" s="4"/>
      <c r="L54" s="2"/>
      <c r="M54" s="3"/>
      <c r="N54" s="2"/>
      <c r="O54" s="72"/>
      <c r="P54" s="73"/>
      <c r="Q54" s="72"/>
      <c r="R54" s="73"/>
      <c r="S54" s="74"/>
      <c r="T54" s="73"/>
      <c r="U54" s="4"/>
      <c r="V54" s="2"/>
      <c r="W54" s="4"/>
      <c r="X54" s="2"/>
      <c r="Y54" s="3"/>
      <c r="Z54" s="2"/>
    </row>
  </sheetData>
  <sheetProtection algorithmName="SHA-512" hashValue="l7DyT1oWnobAw0K2SP5VbnbaaO15crGtF1R96G5tjulCqk3EEehlSbv5KTYpeKBIWZ6nORLwddpu1M83qdPSkg==" saltValue="SMB7zCdDWd7QEfqq0gHqbQ==" spinCount="100000" sheet="1" objects="1" scenarios="1" insertRows="0" deleteColumns="0" deleteRows="0"/>
  <mergeCells count="17">
    <mergeCell ref="C3:H3"/>
    <mergeCell ref="C6:H6"/>
    <mergeCell ref="I6:N6"/>
    <mergeCell ref="O6:T6"/>
    <mergeCell ref="U6:Z6"/>
    <mergeCell ref="Y7:Z7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</mergeCells>
  <dataValidations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4"/>
  <sheetViews>
    <sheetView rightToLeft="1" tabSelected="1" topLeftCell="E1" workbookViewId="0">
      <selection activeCell="AC7" sqref="AC7"/>
    </sheetView>
  </sheetViews>
  <sheetFormatPr defaultColWidth="9.125" defaultRowHeight="15" x14ac:dyDescent="0.25"/>
  <cols>
    <col min="1" max="1" width="2" style="1" customWidth="1"/>
    <col min="2" max="2" width="22.875" style="1" customWidth="1"/>
    <col min="3" max="3" width="9.25" style="1" customWidth="1"/>
    <col min="4" max="4" width="8.125" style="1" customWidth="1"/>
    <col min="5" max="5" width="9.25" style="1" customWidth="1"/>
    <col min="6" max="6" width="8.625" style="1" customWidth="1"/>
    <col min="7" max="7" width="10.875" style="1" customWidth="1"/>
    <col min="8" max="8" width="8.375" style="1" customWidth="1"/>
    <col min="9" max="9" width="8.75" style="1" customWidth="1"/>
    <col min="10" max="12" width="9.125" style="1"/>
    <col min="13" max="13" width="9.875" style="1" bestFit="1" customWidth="1"/>
    <col min="14" max="14" width="9.125" style="1"/>
    <col min="15" max="15" width="8.625" style="1" customWidth="1"/>
    <col min="16" max="16" width="9.125" style="1"/>
    <col min="17" max="17" width="8.625" style="1" customWidth="1"/>
    <col min="18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9" ht="18.75" x14ac:dyDescent="0.3">
      <c r="B1" s="57" t="s">
        <v>34</v>
      </c>
    </row>
    <row r="2" spans="1:29" ht="18.75" x14ac:dyDescent="0.3">
      <c r="B2" s="58" t="s">
        <v>33</v>
      </c>
    </row>
    <row r="3" spans="1:29" ht="18.75" x14ac:dyDescent="0.3">
      <c r="B3" s="57" t="s">
        <v>32</v>
      </c>
      <c r="C3" s="56" t="s">
        <v>31</v>
      </c>
      <c r="D3" s="56"/>
      <c r="E3" s="56"/>
      <c r="F3" s="56"/>
      <c r="G3" s="56"/>
      <c r="H3" s="56"/>
    </row>
    <row r="4" spans="1:29" x14ac:dyDescent="0.25">
      <c r="A4" s="31"/>
      <c r="B4" s="25"/>
      <c r="C4" s="55"/>
      <c r="D4" s="31"/>
      <c r="E4" s="31"/>
      <c r="F4" s="31"/>
      <c r="G4" s="31"/>
      <c r="H4" s="31"/>
    </row>
    <row r="5" spans="1:29" x14ac:dyDescent="0.25">
      <c r="A5" s="31"/>
    </row>
    <row r="6" spans="1:29" ht="18.75" x14ac:dyDescent="0.3">
      <c r="A6" s="31"/>
      <c r="B6" s="53" t="s">
        <v>30</v>
      </c>
      <c r="C6" s="87" t="s">
        <v>25</v>
      </c>
      <c r="D6" s="88"/>
      <c r="E6" s="88"/>
      <c r="F6" s="88"/>
      <c r="G6" s="88"/>
      <c r="H6" s="89"/>
      <c r="I6" s="87" t="s">
        <v>29</v>
      </c>
      <c r="J6" s="88"/>
      <c r="K6" s="88"/>
      <c r="L6" s="88"/>
      <c r="M6" s="88"/>
      <c r="N6" s="89"/>
      <c r="O6" s="87" t="s">
        <v>28</v>
      </c>
      <c r="P6" s="88"/>
      <c r="Q6" s="88"/>
      <c r="R6" s="88"/>
      <c r="S6" s="88"/>
      <c r="T6" s="89"/>
      <c r="U6" s="87" t="s">
        <v>27</v>
      </c>
      <c r="V6" s="88"/>
      <c r="W6" s="88"/>
      <c r="X6" s="88"/>
      <c r="Y6" s="88"/>
      <c r="Z6" s="89"/>
      <c r="AC6" s="1">
        <v>2021</v>
      </c>
    </row>
    <row r="7" spans="1:29" ht="27.75" customHeight="1" x14ac:dyDescent="0.3">
      <c r="A7" s="31"/>
      <c r="B7" s="52">
        <v>2019</v>
      </c>
      <c r="C7" s="81" t="s">
        <v>21</v>
      </c>
      <c r="D7" s="82"/>
      <c r="E7" s="82" t="s">
        <v>20</v>
      </c>
      <c r="F7" s="82"/>
      <c r="G7" s="82" t="s">
        <v>19</v>
      </c>
      <c r="H7" s="83"/>
      <c r="I7" s="81" t="s">
        <v>21</v>
      </c>
      <c r="J7" s="82"/>
      <c r="K7" s="82" t="s">
        <v>20</v>
      </c>
      <c r="L7" s="82"/>
      <c r="M7" s="82" t="s">
        <v>19</v>
      </c>
      <c r="N7" s="83"/>
      <c r="O7" s="81" t="s">
        <v>21</v>
      </c>
      <c r="P7" s="82"/>
      <c r="Q7" s="82" t="s">
        <v>20</v>
      </c>
      <c r="R7" s="82"/>
      <c r="S7" s="82" t="s">
        <v>19</v>
      </c>
      <c r="T7" s="83"/>
      <c r="U7" s="81" t="s">
        <v>21</v>
      </c>
      <c r="V7" s="82"/>
      <c r="W7" s="82" t="s">
        <v>20</v>
      </c>
      <c r="X7" s="82"/>
      <c r="Y7" s="82" t="s">
        <v>19</v>
      </c>
      <c r="Z7" s="83"/>
      <c r="AC7" s="1">
        <f>AC6+1</f>
        <v>2022</v>
      </c>
    </row>
    <row r="8" spans="1:29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  <c r="AC8" s="1">
        <f>AC7+1</f>
        <v>2023</v>
      </c>
    </row>
    <row r="9" spans="1:29" x14ac:dyDescent="0.25">
      <c r="A9" s="54"/>
      <c r="B9" s="48" t="s">
        <v>16</v>
      </c>
      <c r="C9" s="21"/>
      <c r="D9" s="47"/>
      <c r="E9" s="21"/>
      <c r="F9" s="47"/>
      <c r="G9" s="21"/>
      <c r="H9" s="46"/>
      <c r="I9" s="18"/>
      <c r="J9" s="45"/>
      <c r="K9" s="18"/>
      <c r="L9" s="45"/>
      <c r="M9" s="18"/>
      <c r="N9" s="44"/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  <c r="AC9" s="1">
        <f>AC8+1</f>
        <v>2024</v>
      </c>
    </row>
    <row r="10" spans="1:29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  <c r="AC10" s="1">
        <f>AC9+1</f>
        <v>2025</v>
      </c>
    </row>
    <row r="11" spans="1:29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  <c r="AC11" s="1">
        <f>AC10+1</f>
        <v>2026</v>
      </c>
    </row>
    <row r="12" spans="1:29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/>
      <c r="J12" s="40"/>
      <c r="K12" s="11"/>
      <c r="L12" s="40"/>
      <c r="M12" s="11"/>
      <c r="N12" s="39"/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9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9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9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9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/>
      <c r="D17" s="42"/>
      <c r="E17" s="14"/>
      <c r="F17" s="42"/>
      <c r="G17" s="14"/>
      <c r="H17" s="41"/>
      <c r="I17" s="11"/>
      <c r="J17" s="40"/>
      <c r="K17" s="11"/>
      <c r="L17" s="40"/>
      <c r="M17" s="11"/>
      <c r="N17" s="39"/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/>
      <c r="D21" s="37"/>
      <c r="E21" s="36"/>
      <c r="F21" s="37"/>
      <c r="G21" s="36"/>
      <c r="H21" s="35"/>
      <c r="I21" s="33"/>
      <c r="J21" s="34"/>
      <c r="K21" s="33"/>
      <c r="L21" s="34"/>
      <c r="M21" s="33"/>
      <c r="N21" s="32"/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/>
      <c r="D23" s="19"/>
      <c r="E23" s="21"/>
      <c r="F23" s="19"/>
      <c r="G23" s="20"/>
      <c r="H23" s="19"/>
      <c r="I23" s="18"/>
      <c r="J23" s="16"/>
      <c r="K23" s="18"/>
      <c r="L23" s="16"/>
      <c r="M23" s="17"/>
      <c r="N23" s="16"/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/>
      <c r="D24" s="12"/>
      <c r="E24" s="14"/>
      <c r="F24" s="12"/>
      <c r="G24" s="13"/>
      <c r="H24" s="12"/>
      <c r="I24" s="11"/>
      <c r="J24" s="9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7"/>
      <c r="D25" s="5"/>
      <c r="E25" s="7"/>
      <c r="F25" s="5"/>
      <c r="G25" s="6"/>
      <c r="H25" s="5"/>
      <c r="I25" s="4"/>
      <c r="J25" s="2"/>
      <c r="K25" s="4"/>
      <c r="L25" s="2"/>
      <c r="M25" s="3"/>
      <c r="N25" s="2"/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/>
      <c r="D27" s="19"/>
      <c r="E27" s="21"/>
      <c r="F27" s="19"/>
      <c r="G27" s="20"/>
      <c r="H27" s="19"/>
      <c r="I27" s="18"/>
      <c r="J27" s="16"/>
      <c r="K27" s="18"/>
      <c r="L27" s="16"/>
      <c r="M27" s="17"/>
      <c r="N27" s="16"/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/>
      <c r="H28" s="12"/>
      <c r="I28" s="11"/>
      <c r="J28" s="9"/>
      <c r="K28" s="11"/>
      <c r="L28" s="9"/>
      <c r="M28" s="10"/>
      <c r="N28" s="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7"/>
      <c r="D29" s="5"/>
      <c r="E29" s="7"/>
      <c r="F29" s="5"/>
      <c r="G29" s="6"/>
      <c r="H29" s="5"/>
      <c r="I29" s="4"/>
      <c r="J29" s="2"/>
      <c r="K29" s="4"/>
      <c r="L29" s="2"/>
      <c r="M29" s="3"/>
      <c r="N29" s="2"/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26</v>
      </c>
      <c r="C31" s="87" t="s">
        <v>25</v>
      </c>
      <c r="D31" s="88"/>
      <c r="E31" s="88"/>
      <c r="F31" s="88"/>
      <c r="G31" s="88"/>
      <c r="H31" s="89"/>
      <c r="I31" s="87" t="s">
        <v>24</v>
      </c>
      <c r="J31" s="88"/>
      <c r="K31" s="88"/>
      <c r="L31" s="88"/>
      <c r="M31" s="88"/>
      <c r="N31" s="89"/>
      <c r="O31" s="87" t="s">
        <v>23</v>
      </c>
      <c r="P31" s="88"/>
      <c r="Q31" s="88"/>
      <c r="R31" s="88"/>
      <c r="S31" s="88"/>
      <c r="T31" s="89"/>
      <c r="U31" s="87" t="s">
        <v>22</v>
      </c>
      <c r="V31" s="88"/>
      <c r="W31" s="88"/>
      <c r="X31" s="88"/>
      <c r="Y31" s="88"/>
      <c r="Z31" s="89"/>
    </row>
    <row r="32" spans="1:26" ht="29.25" customHeight="1" x14ac:dyDescent="0.3">
      <c r="B32" s="52">
        <v>2019</v>
      </c>
      <c r="C32" s="81" t="s">
        <v>21</v>
      </c>
      <c r="D32" s="82"/>
      <c r="E32" s="82" t="s">
        <v>20</v>
      </c>
      <c r="F32" s="82"/>
      <c r="G32" s="82" t="s">
        <v>19</v>
      </c>
      <c r="H32" s="83"/>
      <c r="I32" s="81" t="s">
        <v>21</v>
      </c>
      <c r="J32" s="82"/>
      <c r="K32" s="82" t="s">
        <v>20</v>
      </c>
      <c r="L32" s="82"/>
      <c r="M32" s="82" t="s">
        <v>19</v>
      </c>
      <c r="N32" s="83"/>
      <c r="O32" s="81" t="s">
        <v>21</v>
      </c>
      <c r="P32" s="82"/>
      <c r="Q32" s="82" t="s">
        <v>20</v>
      </c>
      <c r="R32" s="82"/>
      <c r="S32" s="82" t="s">
        <v>19</v>
      </c>
      <c r="T32" s="83"/>
      <c r="U32" s="81" t="s">
        <v>21</v>
      </c>
      <c r="V32" s="82"/>
      <c r="W32" s="82" t="s">
        <v>20</v>
      </c>
      <c r="X32" s="82"/>
      <c r="Y32" s="82" t="s">
        <v>19</v>
      </c>
      <c r="Z32" s="83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/>
      <c r="D34" s="47"/>
      <c r="E34" s="21"/>
      <c r="F34" s="47"/>
      <c r="G34" s="21"/>
      <c r="H34" s="46"/>
      <c r="I34" s="18"/>
      <c r="J34" s="45"/>
      <c r="K34" s="18"/>
      <c r="L34" s="45"/>
      <c r="M34" s="18"/>
      <c r="N34" s="44"/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/>
      <c r="J37" s="40"/>
      <c r="K37" s="11"/>
      <c r="L37" s="40"/>
      <c r="M37" s="11"/>
      <c r="N37" s="39"/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/>
      <c r="D42" s="42"/>
      <c r="E42" s="14"/>
      <c r="F42" s="42"/>
      <c r="G42" s="14"/>
      <c r="H42" s="41"/>
      <c r="I42" s="11"/>
      <c r="J42" s="40"/>
      <c r="K42" s="11"/>
      <c r="L42" s="40"/>
      <c r="M42" s="11"/>
      <c r="N42" s="39"/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/>
      <c r="D46" s="37"/>
      <c r="E46" s="36"/>
      <c r="F46" s="37"/>
      <c r="G46" s="36"/>
      <c r="H46" s="35"/>
      <c r="I46" s="33"/>
      <c r="J46" s="34"/>
      <c r="K46" s="33"/>
      <c r="L46" s="34"/>
      <c r="M46" s="33"/>
      <c r="N46" s="32"/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/>
      <c r="D48" s="19"/>
      <c r="E48" s="21"/>
      <c r="F48" s="19"/>
      <c r="G48" s="20"/>
      <c r="H48" s="19"/>
      <c r="I48" s="18"/>
      <c r="J48" s="16"/>
      <c r="K48" s="18"/>
      <c r="L48" s="16"/>
      <c r="M48" s="17"/>
      <c r="N48" s="16"/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/>
      <c r="D49" s="12"/>
      <c r="E49" s="14"/>
      <c r="F49" s="12"/>
      <c r="G49" s="13"/>
      <c r="H49" s="12"/>
      <c r="I49" s="11"/>
      <c r="J49" s="9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7"/>
      <c r="D50" s="5"/>
      <c r="E50" s="7"/>
      <c r="F50" s="5"/>
      <c r="G50" s="6"/>
      <c r="H50" s="5"/>
      <c r="I50" s="4"/>
      <c r="J50" s="2"/>
      <c r="K50" s="4"/>
      <c r="L50" s="2"/>
      <c r="M50" s="3"/>
      <c r="N50" s="2"/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/>
      <c r="D52" s="19"/>
      <c r="E52" s="21"/>
      <c r="F52" s="19"/>
      <c r="G52" s="20"/>
      <c r="H52" s="19"/>
      <c r="I52" s="18"/>
      <c r="J52" s="16"/>
      <c r="K52" s="18"/>
      <c r="L52" s="16"/>
      <c r="M52" s="17"/>
      <c r="N52" s="16"/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/>
      <c r="H53" s="12"/>
      <c r="I53" s="11"/>
      <c r="J53" s="9"/>
      <c r="K53" s="11"/>
      <c r="L53" s="9"/>
      <c r="M53" s="10"/>
      <c r="N53" s="9"/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7"/>
      <c r="D54" s="5"/>
      <c r="E54" s="7"/>
      <c r="F54" s="5"/>
      <c r="G54" s="6"/>
      <c r="H54" s="5"/>
      <c r="I54" s="4"/>
      <c r="J54" s="2"/>
      <c r="K54" s="4"/>
      <c r="L54" s="2"/>
      <c r="M54" s="3"/>
      <c r="N54" s="2"/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</sheetData>
  <sheetProtection sheet="1" objects="1" scenarios="1" deleteColumns="0" deleteRows="0"/>
  <mergeCells count="32">
    <mergeCell ref="W32:X32"/>
    <mergeCell ref="Y32:Z32"/>
    <mergeCell ref="M32:N32"/>
    <mergeCell ref="O32:P32"/>
    <mergeCell ref="Q32:R32"/>
    <mergeCell ref="S32:T32"/>
    <mergeCell ref="U32:V32"/>
    <mergeCell ref="O6:T6"/>
    <mergeCell ref="O7:P7"/>
    <mergeCell ref="Q7:R7"/>
    <mergeCell ref="S7:T7"/>
    <mergeCell ref="C32:D32"/>
    <mergeCell ref="E32:F32"/>
    <mergeCell ref="G32:H32"/>
    <mergeCell ref="I32:J32"/>
    <mergeCell ref="K32:L32"/>
    <mergeCell ref="U6:Z6"/>
    <mergeCell ref="U7:V7"/>
    <mergeCell ref="W7:X7"/>
    <mergeCell ref="Y7:Z7"/>
    <mergeCell ref="C31:H31"/>
    <mergeCell ref="I31:N31"/>
    <mergeCell ref="O31:T31"/>
    <mergeCell ref="U31:Z31"/>
    <mergeCell ref="I6:N6"/>
    <mergeCell ref="I7:J7"/>
    <mergeCell ref="C6:H6"/>
    <mergeCell ref="C7:D7"/>
    <mergeCell ref="E7:F7"/>
    <mergeCell ref="G7:H7"/>
    <mergeCell ref="K7:L7"/>
    <mergeCell ref="M7:N7"/>
  </mergeCells>
  <dataValidations count="1">
    <dataValidation type="list" allowBlank="1" showInputMessage="1" showErrorMessage="1" sqref="B7 B32" xr:uid="{00000000-0002-0000-0100-000000000000}">
      <formula1>Years</formula1>
    </dataValidation>
  </dataValidations>
  <pageMargins left="0" right="0" top="0" bottom="0.35433070866141736" header="0" footer="0.11811023622047245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כלל והון </vt:lpstr>
      <vt:lpstr>נוסטרו חיים</vt:lpstr>
      <vt:lpstr>'כלל והון '!WPrint_Area_W</vt:lpstr>
      <vt:lpstr>'נוסטרו חיים'!WPrint_Area_W</vt:lpstr>
      <vt:lpstr>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מורן פוליצר</cp:lastModifiedBy>
  <dcterms:created xsi:type="dcterms:W3CDTF">2016-08-10T06:34:50Z</dcterms:created>
  <dcterms:modified xsi:type="dcterms:W3CDTF">2023-04-02T07:57:39Z</dcterms:modified>
</cp:coreProperties>
</file>